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15" windowWidth="19815" windowHeight="9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G594" i="1" l="1"/>
  <c r="I594" i="1"/>
  <c r="J594" i="1"/>
  <c r="F594" i="1"/>
  <c r="H594" i="1"/>
  <c r="L531" i="1"/>
  <c r="L536" i="1"/>
  <c r="L383" i="1"/>
  <c r="L353" i="1"/>
  <c r="L368" i="1"/>
  <c r="L363" i="1"/>
  <c r="L200" i="1"/>
  <c r="L195" i="1"/>
  <c r="L101" i="1"/>
  <c r="L131" i="1"/>
  <c r="L563" i="1"/>
  <c r="L593" i="1"/>
  <c r="L32" i="1"/>
  <c r="L27" i="1"/>
  <c r="L509" i="1"/>
  <c r="L479" i="1"/>
  <c r="L111" i="1"/>
  <c r="L116" i="1"/>
  <c r="L143" i="1"/>
  <c r="L173" i="1"/>
  <c r="L299" i="1"/>
  <c r="L269" i="1"/>
  <c r="L227" i="1"/>
  <c r="L257" i="1"/>
  <c r="L410" i="1"/>
  <c r="L405" i="1"/>
  <c r="L242" i="1"/>
  <c r="L237" i="1"/>
  <c r="L437" i="1"/>
  <c r="L467" i="1"/>
  <c r="L578" i="1"/>
  <c r="L573" i="1"/>
  <c r="L447" i="1"/>
  <c r="L452" i="1"/>
  <c r="L74" i="1"/>
  <c r="L69" i="1"/>
  <c r="L284" i="1"/>
  <c r="L279" i="1"/>
  <c r="L321" i="1"/>
  <c r="L326" i="1"/>
  <c r="L185" i="1"/>
  <c r="L215" i="1"/>
  <c r="L59" i="1"/>
  <c r="L89" i="1"/>
  <c r="L494" i="1"/>
  <c r="L489" i="1"/>
  <c r="L158" i="1"/>
  <c r="L153" i="1"/>
  <c r="L395" i="1"/>
  <c r="L425" i="1"/>
  <c r="L521" i="1"/>
  <c r="L551" i="1"/>
  <c r="L341" i="1"/>
  <c r="L311" i="1"/>
  <c r="L543" i="1"/>
  <c r="L501" i="1"/>
  <c r="L214" i="1"/>
  <c r="L340" i="1"/>
  <c r="L298" i="1"/>
  <c r="L249" i="1"/>
  <c r="L508" i="1"/>
  <c r="L375" i="1"/>
  <c r="L165" i="1"/>
  <c r="L466" i="1"/>
  <c r="L592" i="1"/>
  <c r="L256" i="1"/>
  <c r="L417" i="1"/>
  <c r="L81" i="1"/>
  <c r="L382" i="1"/>
  <c r="L291" i="1"/>
  <c r="L17" i="1"/>
  <c r="L47" i="1"/>
  <c r="L594" i="1"/>
  <c r="L130" i="1"/>
  <c r="L46" i="1"/>
  <c r="L459" i="1"/>
  <c r="L88" i="1"/>
  <c r="L172" i="1"/>
  <c r="L333" i="1"/>
  <c r="L585" i="1"/>
  <c r="L550" i="1"/>
  <c r="L39" i="1"/>
  <c r="L207" i="1"/>
  <c r="L123" i="1"/>
  <c r="L424" i="1"/>
</calcChain>
</file>

<file path=xl/sharedStrings.xml><?xml version="1.0" encoding="utf-8"?>
<sst xmlns="http://schemas.openxmlformats.org/spreadsheetml/2006/main" count="599" uniqueCount="79">
  <si>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</si>
  <si>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</si>
  <si>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</si>
  <si>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</si>
  <si>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</si>
  <si>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</si>
  <si>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</si>
  <si>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</si>
  <si>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</si>
  <si>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</si>
  <si>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</si>
  <si>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</si>
  <si>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</si>
  <si>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</si>
  <si>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</si>
  <si>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</si>
  <si>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</si>
  <si>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</si>
  <si>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</si>
  <si>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</si>
  <si>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</si>
  <si>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</si>
  <si>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</si>
  <si>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</si>
  <si>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</si>
  <si>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</si>
  <si>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</si>
  <si>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</si>
  <si>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</si>
  <si>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</si>
  <si>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</si>
  <si>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</si>
  <si>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</si>
  <si>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</si>
  <si>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</si>
  <si>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</si>
  <si>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</si>
  <si>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</si>
  <si>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</si>
  <si>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</si>
  <si>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</si>
  <si>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</si>
  <si>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</si>
  <si>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</si>
  <si>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</si>
  <si>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Старо-Курбинская ООШ</t>
  </si>
  <si>
    <t>и.о. директора</t>
  </si>
  <si>
    <t>Пашин Е.Ю.</t>
  </si>
  <si>
    <t>позы</t>
  </si>
  <si>
    <t>чай с молоком</t>
  </si>
  <si>
    <t>гречка, соус, тефтеля</t>
  </si>
  <si>
    <t>кисель</t>
  </si>
  <si>
    <t>компот</t>
  </si>
  <si>
    <t>какао</t>
  </si>
  <si>
    <t>хлеб/сыр</t>
  </si>
  <si>
    <t>жаркое по-домашнему, голубцы</t>
  </si>
  <si>
    <t>чай с лимоном</t>
  </si>
  <si>
    <t>плов с сосиской</t>
  </si>
  <si>
    <t>макаронные изделия, котлета</t>
  </si>
  <si>
    <t>уха</t>
  </si>
  <si>
    <t>блины со сгущенкой</t>
  </si>
  <si>
    <t>пюре, рыбная котлета</t>
  </si>
  <si>
    <t>овощное рагу, тефтеля</t>
  </si>
  <si>
    <t>0, 200</t>
  </si>
  <si>
    <t>0, 040</t>
  </si>
  <si>
    <t>100 /50 /80</t>
  </si>
  <si>
    <t>картофельное пюре, м/с,  котлета</t>
  </si>
  <si>
    <t>100/5/100</t>
  </si>
  <si>
    <t>0, 040/20</t>
  </si>
  <si>
    <t>100/5 / 100</t>
  </si>
  <si>
    <t>макаронные изделия, м/с, сарделька</t>
  </si>
  <si>
    <t>180 \100</t>
  </si>
  <si>
    <t>150 \60</t>
  </si>
  <si>
    <t>0, 250</t>
  </si>
  <si>
    <t>150 /35</t>
  </si>
  <si>
    <t>100 /5 /100</t>
  </si>
  <si>
    <t>180 \40</t>
  </si>
  <si>
    <t>яблоко</t>
  </si>
  <si>
    <t>0, 186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</si>
</sst>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" fontId="0" fillId="5" borderId="29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" fontId="0" fillId="5" borderId="32" xfId="0" applyNumberFormat="1" applyFill="1" applyBorder="1" applyProtection="1">
      <protection locked="0"/>
    </xf>
    <xf numFmtId="1" fontId="0" fillId="5" borderId="33" xfId="0" applyNumberFormat="1" applyFill="1" applyBorder="1" applyProtection="1">
      <protection locked="0"/>
    </xf>
    <xf numFmtId="2" fontId="0" fillId="5" borderId="29" xfId="0" applyNumberFormat="1" applyFill="1" applyBorder="1" applyProtection="1">
      <protection locked="0"/>
    </xf>
    <xf numFmtId="2" fontId="0" fillId="5" borderId="30" xfId="0" applyNumberForma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5" sqref="E1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1" t="s">
        <v>45</v>
      </c>
      <c r="D1" s="72"/>
      <c r="E1" s="73"/>
      <c r="F1" s="3" t="s">
        <v>1</v>
      </c>
      <c r="G1" s="1" t="s">
        <v>2</v>
      </c>
      <c r="H1" s="68" t="s">
        <v>46</v>
      </c>
      <c r="I1" s="69"/>
      <c r="J1" s="69"/>
      <c r="K1" s="70"/>
    </row>
    <row r="2" spans="1:12" ht="18" x14ac:dyDescent="0.2">
      <c r="A2" s="4" t="s">
        <v>3</v>
      </c>
      <c r="C2" s="1"/>
      <c r="G2" s="1" t="s">
        <v>4</v>
      </c>
      <c r="H2" s="68" t="s">
        <v>47</v>
      </c>
      <c r="I2" s="69"/>
      <c r="J2" s="69"/>
      <c r="K2" s="7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thickBot="1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58" t="s">
        <v>63</v>
      </c>
      <c r="G6" s="60">
        <v>6</v>
      </c>
      <c r="H6" s="60">
        <v>11</v>
      </c>
      <c r="I6" s="61">
        <v>17</v>
      </c>
      <c r="J6" s="60">
        <v>194</v>
      </c>
      <c r="K6" s="21"/>
      <c r="L6" s="63">
        <v>93.4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49</v>
      </c>
      <c r="F8" s="59" t="s">
        <v>63</v>
      </c>
      <c r="G8" s="59">
        <v>0</v>
      </c>
      <c r="H8" s="59">
        <v>0</v>
      </c>
      <c r="I8" s="62">
        <v>13</v>
      </c>
      <c r="J8" s="27">
        <v>60</v>
      </c>
      <c r="K8" s="28"/>
      <c r="L8" s="64">
        <v>6.46</v>
      </c>
    </row>
    <row r="9" spans="1:12" ht="15" x14ac:dyDescent="0.25">
      <c r="A9" s="22"/>
      <c r="B9" s="23"/>
      <c r="C9" s="24"/>
      <c r="D9" s="29" t="s">
        <v>26</v>
      </c>
      <c r="E9" s="26" t="s">
        <v>26</v>
      </c>
      <c r="F9" s="59" t="s">
        <v>64</v>
      </c>
      <c r="G9" s="59">
        <v>0</v>
      </c>
      <c r="H9" s="59">
        <v>0</v>
      </c>
      <c r="I9" s="62">
        <v>0</v>
      </c>
      <c r="J9" s="62">
        <v>50</v>
      </c>
      <c r="K9" s="28"/>
      <c r="L9" s="64">
        <v>2.3199999999999998</v>
      </c>
    </row>
    <row r="10" spans="1:12" ht="15.75" thickBot="1" x14ac:dyDescent="0.3">
      <c r="A10" s="22"/>
      <c r="B10" s="23"/>
      <c r="C10" s="24"/>
      <c r="D10" s="29" t="s">
        <v>27</v>
      </c>
      <c r="E10" s="65" t="s">
        <v>77</v>
      </c>
      <c r="F10" s="58" t="s">
        <v>78</v>
      </c>
      <c r="G10" s="27"/>
      <c r="H10" s="27"/>
      <c r="I10" s="27"/>
      <c r="J10" s="27"/>
      <c r="K10" s="28"/>
      <c r="L10" s="63">
        <v>35.15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6</v>
      </c>
      <c r="H13" s="35">
        <f>SUM(H6:H12)</f>
        <v>11</v>
      </c>
      <c r="I13" s="35">
        <f>SUM(I6:I12)</f>
        <v>30</v>
      </c>
      <c r="J13" s="35">
        <f>SUM(J6:J12)</f>
        <v>304</v>
      </c>
      <c r="K13" s="36"/>
      <c r="L13" s="35">
        <f>SUM(L6:L12)</f>
        <v>137.32999999999998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.5" thickBot="1" x14ac:dyDescent="0.25">
      <c r="A47" s="42">
        <f>A6</f>
        <v>1</v>
      </c>
      <c r="B47" s="43">
        <f>B6</f>
        <v>1</v>
      </c>
      <c r="C47" s="66" t="s">
        <v>43</v>
      </c>
      <c r="D47" s="67"/>
      <c r="E47" s="44"/>
      <c r="F47" s="45">
        <f>F13+F17+F27+F32+F39+F46</f>
        <v>0</v>
      </c>
      <c r="G47" s="45">
        <f>G13+G17+G27+G32+G39+G46</f>
        <v>6</v>
      </c>
      <c r="H47" s="45">
        <f>H13+H17+H27+H32+H39+H46</f>
        <v>11</v>
      </c>
      <c r="I47" s="45">
        <f>I13+I17+I27+I32+I39+I46</f>
        <v>30</v>
      </c>
      <c r="J47" s="45">
        <f>J13+J17+J27+J32+J39+J46</f>
        <v>304</v>
      </c>
      <c r="K47" s="46"/>
      <c r="L47" s="45" t="e">
        <f ca="1">L13+L17+L27+L32+L39+L46</f>
        <v>#VALUE!</v>
      </c>
    </row>
    <row r="48" spans="1:12" ht="15.75" thickBot="1" x14ac:dyDescent="0.3">
      <c r="A48" s="47">
        <v>1</v>
      </c>
      <c r="B48" s="23">
        <v>2</v>
      </c>
      <c r="C48" s="17" t="s">
        <v>23</v>
      </c>
      <c r="D48" s="18" t="s">
        <v>24</v>
      </c>
      <c r="E48" s="19" t="s">
        <v>50</v>
      </c>
      <c r="F48" s="58" t="s">
        <v>65</v>
      </c>
      <c r="G48" s="60">
        <v>6</v>
      </c>
      <c r="H48" s="60">
        <v>11</v>
      </c>
      <c r="I48" s="61">
        <v>17</v>
      </c>
      <c r="J48" s="60">
        <v>194</v>
      </c>
      <c r="K48" s="21"/>
      <c r="L48" s="63">
        <v>47.65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51</v>
      </c>
      <c r="F50" s="59" t="s">
        <v>63</v>
      </c>
      <c r="G50" s="59">
        <v>0</v>
      </c>
      <c r="H50" s="59">
        <v>0</v>
      </c>
      <c r="I50" s="62">
        <v>13</v>
      </c>
      <c r="J50" s="59">
        <v>60</v>
      </c>
      <c r="K50" s="28"/>
      <c r="L50" s="64">
        <v>6.8</v>
      </c>
    </row>
    <row r="51" spans="1:12" ht="15" x14ac:dyDescent="0.25">
      <c r="A51" s="47"/>
      <c r="B51" s="23"/>
      <c r="C51" s="24"/>
      <c r="D51" s="29" t="s">
        <v>26</v>
      </c>
      <c r="E51" s="26" t="s">
        <v>26</v>
      </c>
      <c r="F51" s="59" t="s">
        <v>64</v>
      </c>
      <c r="G51" s="59">
        <v>0</v>
      </c>
      <c r="H51" s="59">
        <v>0</v>
      </c>
      <c r="I51" s="62">
        <v>0</v>
      </c>
      <c r="J51" s="59">
        <v>55</v>
      </c>
      <c r="K51" s="28"/>
      <c r="L51" s="64">
        <v>2.3199999999999998</v>
      </c>
    </row>
    <row r="52" spans="1:12" ht="15.75" thickBot="1" x14ac:dyDescent="0.3">
      <c r="A52" s="47"/>
      <c r="B52" s="23"/>
      <c r="C52" s="24"/>
      <c r="D52" s="29" t="s">
        <v>27</v>
      </c>
      <c r="E52" s="65" t="s">
        <v>77</v>
      </c>
      <c r="F52" s="58" t="s">
        <v>78</v>
      </c>
      <c r="G52" s="27"/>
      <c r="H52" s="27"/>
      <c r="I52" s="27"/>
      <c r="J52" s="27"/>
      <c r="K52" s="28"/>
      <c r="L52" s="63">
        <v>35.15</v>
      </c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6</v>
      </c>
      <c r="H55" s="35">
        <f>SUM(H48:H54)</f>
        <v>11</v>
      </c>
      <c r="I55" s="35">
        <f>SUM(I48:I54)</f>
        <v>30</v>
      </c>
      <c r="J55" s="35">
        <f>SUM(J48:J54)</f>
        <v>309</v>
      </c>
      <c r="K55" s="36"/>
      <c r="L55" s="35">
        <f>SUM(L48:L54)</f>
        <v>91.919999999999987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thickBot="1" x14ac:dyDescent="0.25">
      <c r="A89" s="49">
        <f>A48</f>
        <v>1</v>
      </c>
      <c r="B89" s="49">
        <f>B48</f>
        <v>2</v>
      </c>
      <c r="C89" s="66" t="s">
        <v>43</v>
      </c>
      <c r="D89" s="67"/>
      <c r="E89" s="44"/>
      <c r="F89" s="45">
        <f>F55+F59+F69+F74+F81+F88</f>
        <v>0</v>
      </c>
      <c r="G89" s="45">
        <f>G55+G59+G69+G74+G81+G88</f>
        <v>6</v>
      </c>
      <c r="H89" s="45">
        <f>H55+H59+H69+H74+H81+H88</f>
        <v>11</v>
      </c>
      <c r="I89" s="45">
        <f>I55+I59+I69+I74+I81+I88</f>
        <v>30</v>
      </c>
      <c r="J89" s="45">
        <f>J55+J59+J69+J74+J81+J88</f>
        <v>309</v>
      </c>
      <c r="K89" s="46"/>
      <c r="L89" s="45" t="e">
        <f ca="1">L55+L59+L69+L74+L81+L88</f>
        <v>#VALUE!</v>
      </c>
    </row>
    <row r="90" spans="1:12" ht="15.75" thickBot="1" x14ac:dyDescent="0.3">
      <c r="A90" s="15">
        <v>1</v>
      </c>
      <c r="B90" s="16">
        <v>3</v>
      </c>
      <c r="C90" s="17" t="s">
        <v>23</v>
      </c>
      <c r="D90" s="18" t="s">
        <v>24</v>
      </c>
      <c r="E90" s="19" t="s">
        <v>66</v>
      </c>
      <c r="F90" s="58" t="s">
        <v>67</v>
      </c>
      <c r="G90" s="60">
        <v>6</v>
      </c>
      <c r="H90" s="60">
        <v>11</v>
      </c>
      <c r="I90" s="61">
        <v>17</v>
      </c>
      <c r="J90" s="60">
        <v>194</v>
      </c>
      <c r="K90" s="21"/>
      <c r="L90" s="63">
        <v>57.95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52</v>
      </c>
      <c r="F92" s="59" t="s">
        <v>63</v>
      </c>
      <c r="G92" s="59">
        <v>0</v>
      </c>
      <c r="H92" s="59">
        <v>0</v>
      </c>
      <c r="I92" s="62">
        <v>13</v>
      </c>
      <c r="J92" s="59">
        <v>60</v>
      </c>
      <c r="K92" s="28"/>
      <c r="L92" s="64">
        <v>6.02</v>
      </c>
    </row>
    <row r="93" spans="1:12" ht="15" x14ac:dyDescent="0.25">
      <c r="A93" s="22"/>
      <c r="B93" s="23"/>
      <c r="C93" s="24"/>
      <c r="D93" s="29" t="s">
        <v>26</v>
      </c>
      <c r="E93" s="26" t="s">
        <v>54</v>
      </c>
      <c r="F93" s="59" t="s">
        <v>68</v>
      </c>
      <c r="G93" s="59">
        <v>0</v>
      </c>
      <c r="H93" s="59">
        <v>0</v>
      </c>
      <c r="I93" s="62">
        <v>0</v>
      </c>
      <c r="J93" s="59">
        <v>55</v>
      </c>
      <c r="K93" s="28"/>
      <c r="L93" s="64">
        <v>15.6</v>
      </c>
    </row>
    <row r="94" spans="1:12" ht="15.75" thickBot="1" x14ac:dyDescent="0.3">
      <c r="A94" s="22"/>
      <c r="B94" s="23"/>
      <c r="C94" s="24"/>
      <c r="D94" s="29" t="s">
        <v>27</v>
      </c>
      <c r="E94" s="65" t="s">
        <v>77</v>
      </c>
      <c r="F94" s="58" t="s">
        <v>78</v>
      </c>
      <c r="G94" s="27"/>
      <c r="H94" s="27"/>
      <c r="I94" s="27"/>
      <c r="J94" s="27"/>
      <c r="K94" s="28"/>
      <c r="L94" s="63">
        <v>35.15</v>
      </c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6</v>
      </c>
      <c r="H97" s="35">
        <f>SUM(H90:H96)</f>
        <v>11</v>
      </c>
      <c r="I97" s="35">
        <f>SUM(I90:I96)</f>
        <v>30</v>
      </c>
      <c r="J97" s="35">
        <f>SUM(J90:J96)</f>
        <v>309</v>
      </c>
      <c r="K97" s="36"/>
      <c r="L97" s="35">
        <f>SUM(L90:L96)</f>
        <v>114.72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66" t="s">
        <v>43</v>
      </c>
      <c r="D131" s="67"/>
      <c r="E131" s="44"/>
      <c r="F131" s="45">
        <f>F97+F101+F111+F116+F123+F130</f>
        <v>0</v>
      </c>
      <c r="G131" s="45">
        <f>G97+G101+G111+G116+G123+G130</f>
        <v>6</v>
      </c>
      <c r="H131" s="45">
        <f>H97+H101+H111+H116+H123+H130</f>
        <v>11</v>
      </c>
      <c r="I131" s="45">
        <f>I97+I101+I111+I116+I123+I130</f>
        <v>30</v>
      </c>
      <c r="J131" s="45">
        <f>J97+J101+J111+J116+J123+J130</f>
        <v>309</v>
      </c>
      <c r="K131" s="46"/>
      <c r="L131" s="45" t="e">
        <f ca="1">L97+L101+L111+L116+L123+L130</f>
        <v>#VALUE!</v>
      </c>
    </row>
    <row r="132" spans="1:12" ht="15.75" thickBot="1" x14ac:dyDescent="0.3">
      <c r="A132" s="15">
        <v>1</v>
      </c>
      <c r="B132" s="16">
        <v>4</v>
      </c>
      <c r="C132" s="17" t="s">
        <v>23</v>
      </c>
      <c r="D132" s="18" t="s">
        <v>24</v>
      </c>
      <c r="E132" s="19" t="s">
        <v>70</v>
      </c>
      <c r="F132" s="58" t="s">
        <v>69</v>
      </c>
      <c r="G132" s="60">
        <v>6</v>
      </c>
      <c r="H132" s="60">
        <v>11</v>
      </c>
      <c r="I132" s="61">
        <v>17</v>
      </c>
      <c r="J132" s="60">
        <v>194</v>
      </c>
      <c r="K132" s="21"/>
      <c r="L132" s="63">
        <v>62.98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53</v>
      </c>
      <c r="F134" s="59" t="s">
        <v>63</v>
      </c>
      <c r="G134" s="59">
        <v>0</v>
      </c>
      <c r="H134" s="59">
        <v>0</v>
      </c>
      <c r="I134" s="62">
        <v>13</v>
      </c>
      <c r="J134" s="59">
        <v>60</v>
      </c>
      <c r="K134" s="28"/>
      <c r="L134" s="64">
        <v>12.04</v>
      </c>
    </row>
    <row r="135" spans="1:12" ht="15" x14ac:dyDescent="0.25">
      <c r="A135" s="22"/>
      <c r="B135" s="23"/>
      <c r="C135" s="24"/>
      <c r="D135" s="29" t="s">
        <v>26</v>
      </c>
      <c r="E135" s="26" t="s">
        <v>54</v>
      </c>
      <c r="F135" s="59" t="s">
        <v>68</v>
      </c>
      <c r="G135" s="59">
        <v>0</v>
      </c>
      <c r="H135" s="59">
        <v>0</v>
      </c>
      <c r="I135" s="62">
        <v>0</v>
      </c>
      <c r="J135" s="59">
        <v>55</v>
      </c>
      <c r="K135" s="28"/>
      <c r="L135" s="64">
        <v>17.920000000000002</v>
      </c>
    </row>
    <row r="136" spans="1:12" ht="15.75" thickBot="1" x14ac:dyDescent="0.3">
      <c r="A136" s="22"/>
      <c r="B136" s="23"/>
      <c r="C136" s="24"/>
      <c r="D136" s="29" t="s">
        <v>27</v>
      </c>
      <c r="E136" s="65" t="s">
        <v>77</v>
      </c>
      <c r="F136" s="58" t="s">
        <v>78</v>
      </c>
      <c r="G136" s="27"/>
      <c r="H136" s="27"/>
      <c r="I136" s="27"/>
      <c r="J136" s="27"/>
      <c r="K136" s="28"/>
      <c r="L136" s="63">
        <v>35.15</v>
      </c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6</v>
      </c>
      <c r="H139" s="35">
        <f>SUM(H132:H138)</f>
        <v>11</v>
      </c>
      <c r="I139" s="35">
        <f>SUM(I132:I138)</f>
        <v>30</v>
      </c>
      <c r="J139" s="35">
        <f>SUM(J132:J138)</f>
        <v>309</v>
      </c>
      <c r="K139" s="36"/>
      <c r="L139" s="35">
        <f>SUM(L132:L138)</f>
        <v>128.09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thickBot="1" x14ac:dyDescent="0.25">
      <c r="A173" s="42">
        <f>A132</f>
        <v>1</v>
      </c>
      <c r="B173" s="43">
        <f>B132</f>
        <v>4</v>
      </c>
      <c r="C173" s="66" t="s">
        <v>43</v>
      </c>
      <c r="D173" s="67"/>
      <c r="E173" s="44"/>
      <c r="F173" s="45">
        <f>F139+F143+F153+F158+F165+F172</f>
        <v>0</v>
      </c>
      <c r="G173" s="45">
        <f>G139+G143+G153+G158+G165+G172</f>
        <v>6</v>
      </c>
      <c r="H173" s="45">
        <f>H139+H143+H153+H158+H165+H172</f>
        <v>11</v>
      </c>
      <c r="I173" s="45">
        <f>I139+I143+I153+I158+I165+I172</f>
        <v>30</v>
      </c>
      <c r="J173" s="45">
        <f>J139+J143+J153+J158+J165+J172</f>
        <v>309</v>
      </c>
      <c r="K173" s="46"/>
      <c r="L173" s="45" t="e">
        <f ca="1">L139+L143+L153+L158+L165+L172</f>
        <v>#VALUE!</v>
      </c>
    </row>
    <row r="174" spans="1:12" ht="15.75" thickBot="1" x14ac:dyDescent="0.3">
      <c r="A174" s="15">
        <v>1</v>
      </c>
      <c r="B174" s="16">
        <v>5</v>
      </c>
      <c r="C174" s="17" t="s">
        <v>23</v>
      </c>
      <c r="D174" s="18" t="s">
        <v>24</v>
      </c>
      <c r="E174" s="19" t="s">
        <v>55</v>
      </c>
      <c r="F174" s="58" t="s">
        <v>71</v>
      </c>
      <c r="G174" s="60">
        <v>6</v>
      </c>
      <c r="H174" s="60">
        <v>11</v>
      </c>
      <c r="I174" s="61">
        <v>17</v>
      </c>
      <c r="J174" s="60">
        <v>194</v>
      </c>
      <c r="K174" s="21"/>
      <c r="L174" s="63">
        <v>57.28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56</v>
      </c>
      <c r="F176" s="59" t="s">
        <v>63</v>
      </c>
      <c r="G176" s="59">
        <v>0</v>
      </c>
      <c r="H176" s="59">
        <v>0</v>
      </c>
      <c r="I176" s="62">
        <v>13</v>
      </c>
      <c r="J176" s="59">
        <v>60</v>
      </c>
      <c r="K176" s="28"/>
      <c r="L176" s="64">
        <v>5.56</v>
      </c>
    </row>
    <row r="177" spans="1:12" ht="15" x14ac:dyDescent="0.25">
      <c r="A177" s="22"/>
      <c r="B177" s="23"/>
      <c r="C177" s="24"/>
      <c r="D177" s="29" t="s">
        <v>26</v>
      </c>
      <c r="E177" s="26" t="s">
        <v>26</v>
      </c>
      <c r="F177" s="59" t="s">
        <v>64</v>
      </c>
      <c r="G177" s="59">
        <v>0</v>
      </c>
      <c r="H177" s="59">
        <v>0</v>
      </c>
      <c r="I177" s="62">
        <v>0</v>
      </c>
      <c r="J177" s="59">
        <v>55</v>
      </c>
      <c r="K177" s="28"/>
      <c r="L177" s="64">
        <v>2.3199999999999998</v>
      </c>
    </row>
    <row r="178" spans="1:12" ht="15.75" thickBot="1" x14ac:dyDescent="0.3">
      <c r="A178" s="22"/>
      <c r="B178" s="23"/>
      <c r="C178" s="24"/>
      <c r="D178" s="29" t="s">
        <v>27</v>
      </c>
      <c r="E178" s="65" t="s">
        <v>77</v>
      </c>
      <c r="F178" s="58" t="s">
        <v>78</v>
      </c>
      <c r="G178" s="27"/>
      <c r="H178" s="27"/>
      <c r="I178" s="27"/>
      <c r="J178" s="27"/>
      <c r="K178" s="28"/>
      <c r="L178" s="63">
        <v>35.15</v>
      </c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6</v>
      </c>
      <c r="H181" s="35">
        <f>SUM(H174:H180)</f>
        <v>11</v>
      </c>
      <c r="I181" s="35">
        <f>SUM(I174:I180)</f>
        <v>30</v>
      </c>
      <c r="J181" s="35">
        <f>SUM(J174:J180)</f>
        <v>309</v>
      </c>
      <c r="K181" s="36"/>
      <c r="L181" s="35">
        <f>SUM(L174:L180)</f>
        <v>100.31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thickBot="1" x14ac:dyDescent="0.25">
      <c r="A215" s="42">
        <f>A174</f>
        <v>1</v>
      </c>
      <c r="B215" s="43">
        <f>B174</f>
        <v>5</v>
      </c>
      <c r="C215" s="66" t="s">
        <v>43</v>
      </c>
      <c r="D215" s="67"/>
      <c r="E215" s="44"/>
      <c r="F215" s="45">
        <f>F181+F185+F195+F200+F207+F214</f>
        <v>0</v>
      </c>
      <c r="G215" s="45">
        <f>G181+G185+G195+G200+G207+G214</f>
        <v>6</v>
      </c>
      <c r="H215" s="45">
        <f>H181+H185+H195+H200+H207+H214</f>
        <v>11</v>
      </c>
      <c r="I215" s="45">
        <f>I181+I185+I195+I200+I207+I214</f>
        <v>30</v>
      </c>
      <c r="J215" s="45">
        <f>J181+J185+J195+J200+J207+J214</f>
        <v>309</v>
      </c>
      <c r="K215" s="46"/>
      <c r="L215" s="45" t="e">
        <f ca="1">L181+L185+L195+L200+L207+L214</f>
        <v>#VALUE!</v>
      </c>
    </row>
    <row r="216" spans="1:12" ht="15.75" thickBot="1" x14ac:dyDescent="0.3">
      <c r="A216" s="15">
        <v>1</v>
      </c>
      <c r="B216" s="16">
        <v>6</v>
      </c>
      <c r="C216" s="17" t="s">
        <v>23</v>
      </c>
      <c r="D216" s="18" t="s">
        <v>24</v>
      </c>
      <c r="E216" s="19" t="s">
        <v>57</v>
      </c>
      <c r="F216" s="58" t="s">
        <v>72</v>
      </c>
      <c r="G216" s="60">
        <v>6</v>
      </c>
      <c r="H216" s="60">
        <v>11</v>
      </c>
      <c r="I216" s="61">
        <v>17</v>
      </c>
      <c r="J216" s="60">
        <v>194</v>
      </c>
      <c r="K216" s="21"/>
      <c r="L216" s="63">
        <v>36.520000000000003</v>
      </c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 t="s">
        <v>51</v>
      </c>
      <c r="F218" s="59" t="s">
        <v>63</v>
      </c>
      <c r="G218" s="59">
        <v>0</v>
      </c>
      <c r="H218" s="59">
        <v>0</v>
      </c>
      <c r="I218" s="62">
        <v>13</v>
      </c>
      <c r="J218" s="27">
        <v>60</v>
      </c>
      <c r="K218" s="28"/>
      <c r="L218" s="64">
        <v>6.8</v>
      </c>
    </row>
    <row r="219" spans="1:12" ht="15" x14ac:dyDescent="0.25">
      <c r="A219" s="22"/>
      <c r="B219" s="23"/>
      <c r="C219" s="24"/>
      <c r="D219" s="29" t="s">
        <v>26</v>
      </c>
      <c r="E219" s="26" t="s">
        <v>26</v>
      </c>
      <c r="F219" s="59" t="s">
        <v>64</v>
      </c>
      <c r="G219" s="59">
        <v>0</v>
      </c>
      <c r="H219" s="59">
        <v>0</v>
      </c>
      <c r="I219" s="62">
        <v>0</v>
      </c>
      <c r="J219" s="59">
        <v>55</v>
      </c>
      <c r="K219" s="28"/>
      <c r="L219" s="64">
        <v>2.3199999999999998</v>
      </c>
    </row>
    <row r="220" spans="1:12" ht="15.75" thickBot="1" x14ac:dyDescent="0.3">
      <c r="A220" s="22"/>
      <c r="B220" s="23"/>
      <c r="C220" s="24"/>
      <c r="D220" s="29" t="s">
        <v>27</v>
      </c>
      <c r="E220" s="65" t="s">
        <v>77</v>
      </c>
      <c r="F220" s="58" t="s">
        <v>78</v>
      </c>
      <c r="G220" s="27"/>
      <c r="H220" s="27"/>
      <c r="I220" s="27"/>
      <c r="J220" s="27"/>
      <c r="K220" s="28"/>
      <c r="L220" s="63">
        <v>35.15</v>
      </c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6</v>
      </c>
      <c r="H223" s="35">
        <f>SUM(H216:H222)</f>
        <v>11</v>
      </c>
      <c r="I223" s="35">
        <f>SUM(I216:I222)</f>
        <v>30</v>
      </c>
      <c r="J223" s="35">
        <f>SUM(J216:J222)</f>
        <v>309</v>
      </c>
      <c r="K223" s="36"/>
      <c r="L223" s="35">
        <f>SUM(L216:L222)</f>
        <v>80.789999999999992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thickBot="1" x14ac:dyDescent="0.25">
      <c r="A257" s="42">
        <f>A216</f>
        <v>1</v>
      </c>
      <c r="B257" s="43">
        <f>B216</f>
        <v>6</v>
      </c>
      <c r="C257" s="66" t="s">
        <v>43</v>
      </c>
      <c r="D257" s="67"/>
      <c r="E257" s="44"/>
      <c r="F257" s="45">
        <f>F223+F227+F237+F242+F249+F256</f>
        <v>0</v>
      </c>
      <c r="G257" s="45">
        <f>G223+G227+G237+G242+G249+G256</f>
        <v>6</v>
      </c>
      <c r="H257" s="45">
        <f>H223+H227+H237+H242+H249+H256</f>
        <v>11</v>
      </c>
      <c r="I257" s="45">
        <f>I223+I227+I237+I242+I249+I256</f>
        <v>30</v>
      </c>
      <c r="J257" s="45">
        <f>J223+J227+J237+J242+J249+J256</f>
        <v>309</v>
      </c>
      <c r="K257" s="46"/>
      <c r="L257" s="45" t="e">
        <f ca="1">L223+L227+L237+L242+L249+L256</f>
        <v>#VALUE!</v>
      </c>
    </row>
    <row r="258" spans="1:12" ht="15.75" thickBot="1" x14ac:dyDescent="0.3">
      <c r="A258" s="15">
        <v>1</v>
      </c>
      <c r="B258" s="16">
        <v>7</v>
      </c>
      <c r="C258" s="17" t="s">
        <v>23</v>
      </c>
      <c r="D258" s="18" t="s">
        <v>24</v>
      </c>
      <c r="E258" s="19" t="s">
        <v>58</v>
      </c>
      <c r="F258" s="58" t="s">
        <v>69</v>
      </c>
      <c r="G258" s="60">
        <v>6</v>
      </c>
      <c r="H258" s="60">
        <v>11</v>
      </c>
      <c r="I258" s="61">
        <v>17</v>
      </c>
      <c r="J258" s="60">
        <v>194</v>
      </c>
      <c r="K258" s="21"/>
      <c r="L258" s="63">
        <v>62.98</v>
      </c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 t="s">
        <v>52</v>
      </c>
      <c r="F260" s="59" t="s">
        <v>63</v>
      </c>
      <c r="G260" s="59">
        <v>0</v>
      </c>
      <c r="H260" s="59">
        <v>0</v>
      </c>
      <c r="I260" s="62">
        <v>13</v>
      </c>
      <c r="J260" s="59">
        <v>60</v>
      </c>
      <c r="K260" s="28"/>
      <c r="L260" s="64">
        <v>6.02</v>
      </c>
    </row>
    <row r="261" spans="1:12" ht="15" x14ac:dyDescent="0.25">
      <c r="A261" s="22"/>
      <c r="B261" s="23"/>
      <c r="C261" s="24"/>
      <c r="D261" s="29" t="s">
        <v>26</v>
      </c>
      <c r="E261" s="26" t="s">
        <v>26</v>
      </c>
      <c r="F261" s="59" t="s">
        <v>64</v>
      </c>
      <c r="G261" s="59">
        <v>0</v>
      </c>
      <c r="H261" s="59">
        <v>0</v>
      </c>
      <c r="I261" s="62">
        <v>0</v>
      </c>
      <c r="J261" s="59">
        <v>55</v>
      </c>
      <c r="K261" s="28"/>
      <c r="L261" s="64">
        <v>2.3199999999999998</v>
      </c>
    </row>
    <row r="262" spans="1:12" ht="15.75" thickBot="1" x14ac:dyDescent="0.3">
      <c r="A262" s="22"/>
      <c r="B262" s="23"/>
      <c r="C262" s="24"/>
      <c r="D262" s="29" t="s">
        <v>27</v>
      </c>
      <c r="E262" s="65" t="s">
        <v>77</v>
      </c>
      <c r="F262" s="58" t="s">
        <v>78</v>
      </c>
      <c r="G262" s="27"/>
      <c r="H262" s="27"/>
      <c r="I262" s="27"/>
      <c r="J262" s="27"/>
      <c r="K262" s="28"/>
      <c r="L262" s="63">
        <v>35.15</v>
      </c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6</v>
      </c>
      <c r="H265" s="35">
        <f>SUM(H258:H264)</f>
        <v>11</v>
      </c>
      <c r="I265" s="35">
        <f>SUM(I258:I264)</f>
        <v>30</v>
      </c>
      <c r="J265" s="35">
        <f>SUM(J258:J264)</f>
        <v>309</v>
      </c>
      <c r="K265" s="36"/>
      <c r="L265" s="35">
        <f>SUM(L258:L264)</f>
        <v>106.47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 x14ac:dyDescent="0.25">
      <c r="A299" s="42">
        <f>A258</f>
        <v>1</v>
      </c>
      <c r="B299" s="43">
        <f>B258</f>
        <v>7</v>
      </c>
      <c r="C299" s="66" t="s">
        <v>43</v>
      </c>
      <c r="D299" s="67"/>
      <c r="E299" s="44"/>
      <c r="F299" s="45">
        <f>F265+F269+F279+F284+F291+F298</f>
        <v>0</v>
      </c>
      <c r="G299" s="45">
        <f>G265+G269+G279+G284+G291+G298</f>
        <v>6</v>
      </c>
      <c r="H299" s="45">
        <f>H265+H269+H279+H284+H291+H298</f>
        <v>11</v>
      </c>
      <c r="I299" s="45">
        <f>I265+I269+I279+I284+I291+I298</f>
        <v>30</v>
      </c>
      <c r="J299" s="45">
        <f>J265+J269+J279+J284+J291+J298</f>
        <v>309</v>
      </c>
      <c r="K299" s="46"/>
      <c r="L299" s="45" t="e">
        <f ca="1">L265+L269+L279+L284+L291+L298</f>
        <v>#VALUE!</v>
      </c>
    </row>
    <row r="300" spans="1:12" ht="15.75" thickBot="1" x14ac:dyDescent="0.3">
      <c r="A300" s="15">
        <v>2</v>
      </c>
      <c r="B300" s="16">
        <v>1</v>
      </c>
      <c r="C300" s="17" t="s">
        <v>23</v>
      </c>
      <c r="D300" s="18" t="s">
        <v>24</v>
      </c>
      <c r="E300" s="19" t="s">
        <v>59</v>
      </c>
      <c r="F300" s="58" t="s">
        <v>73</v>
      </c>
      <c r="G300" s="60">
        <v>6</v>
      </c>
      <c r="H300" s="60">
        <v>11</v>
      </c>
      <c r="I300" s="61">
        <v>17</v>
      </c>
      <c r="J300" s="60">
        <v>194</v>
      </c>
      <c r="K300" s="21"/>
      <c r="L300" s="63">
        <v>20.96</v>
      </c>
    </row>
    <row r="301" spans="1:12" ht="15.75" thickBot="1" x14ac:dyDescent="0.3">
      <c r="A301" s="22"/>
      <c r="B301" s="23"/>
      <c r="C301" s="24"/>
      <c r="D301" s="25"/>
      <c r="E301" s="26" t="s">
        <v>60</v>
      </c>
      <c r="F301" s="58" t="s">
        <v>74</v>
      </c>
      <c r="G301" s="27"/>
      <c r="H301" s="27"/>
      <c r="I301" s="27"/>
      <c r="J301" s="27"/>
      <c r="K301" s="28"/>
      <c r="L301" s="63">
        <v>32.950000000000003</v>
      </c>
    </row>
    <row r="302" spans="1:12" ht="15" x14ac:dyDescent="0.25">
      <c r="A302" s="22"/>
      <c r="B302" s="23"/>
      <c r="C302" s="24"/>
      <c r="D302" s="29" t="s">
        <v>25</v>
      </c>
      <c r="E302" s="26" t="s">
        <v>49</v>
      </c>
      <c r="F302" s="59" t="s">
        <v>63</v>
      </c>
      <c r="G302" s="59">
        <v>0</v>
      </c>
      <c r="H302" s="59">
        <v>0</v>
      </c>
      <c r="I302" s="62">
        <v>13</v>
      </c>
      <c r="J302" s="59">
        <v>60</v>
      </c>
      <c r="K302" s="28"/>
      <c r="L302" s="64">
        <v>6.46</v>
      </c>
    </row>
    <row r="303" spans="1:12" ht="15" x14ac:dyDescent="0.25">
      <c r="A303" s="22"/>
      <c r="B303" s="23"/>
      <c r="C303" s="24"/>
      <c r="D303" s="29" t="s">
        <v>26</v>
      </c>
      <c r="E303" s="26" t="s">
        <v>26</v>
      </c>
      <c r="F303" s="59" t="s">
        <v>64</v>
      </c>
      <c r="G303" s="59">
        <v>0</v>
      </c>
      <c r="H303" s="59">
        <v>0</v>
      </c>
      <c r="I303" s="62">
        <v>0</v>
      </c>
      <c r="J303" s="59">
        <v>55</v>
      </c>
      <c r="K303" s="28"/>
      <c r="L303" s="64">
        <v>2.3199999999999998</v>
      </c>
    </row>
    <row r="304" spans="1:12" ht="15.75" thickBot="1" x14ac:dyDescent="0.3">
      <c r="A304" s="22"/>
      <c r="B304" s="23"/>
      <c r="C304" s="24"/>
      <c r="D304" s="29" t="s">
        <v>27</v>
      </c>
      <c r="E304" s="65" t="s">
        <v>77</v>
      </c>
      <c r="F304" s="58" t="s">
        <v>78</v>
      </c>
      <c r="G304" s="27"/>
      <c r="H304" s="27"/>
      <c r="I304" s="27"/>
      <c r="J304" s="27"/>
      <c r="K304" s="28"/>
      <c r="L304" s="63">
        <v>35.15</v>
      </c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6</v>
      </c>
      <c r="H307" s="35">
        <f>SUM(H300:H306)</f>
        <v>11</v>
      </c>
      <c r="I307" s="35">
        <f>SUM(I300:I306)</f>
        <v>30</v>
      </c>
      <c r="J307" s="35">
        <f>SUM(J300:J306)</f>
        <v>309</v>
      </c>
      <c r="K307" s="36"/>
      <c r="L307" s="35">
        <f>SUM(L300:L306)</f>
        <v>97.84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thickBot="1" x14ac:dyDescent="0.25">
      <c r="A341" s="42">
        <f>A300</f>
        <v>2</v>
      </c>
      <c r="B341" s="43">
        <f>B300</f>
        <v>1</v>
      </c>
      <c r="C341" s="66" t="s">
        <v>43</v>
      </c>
      <c r="D341" s="67"/>
      <c r="E341" s="44"/>
      <c r="F341" s="45">
        <f>F307+F311+F321+F326+F333+F340</f>
        <v>0</v>
      </c>
      <c r="G341" s="45">
        <f>G307+G311+G321+G326+G333+G340</f>
        <v>6</v>
      </c>
      <c r="H341" s="45">
        <f>H307+H311+H321+H326+H333+H340</f>
        <v>11</v>
      </c>
      <c r="I341" s="45">
        <f>I307+I311+I321+I326+I333+I340</f>
        <v>30</v>
      </c>
      <c r="J341" s="45">
        <f>J307+J311+J321+J326+J333+J340</f>
        <v>309</v>
      </c>
      <c r="K341" s="46"/>
      <c r="L341" s="45" t="e">
        <f ca="1">L307+L311+L321+L326+L333+L340</f>
        <v>#VALUE!</v>
      </c>
    </row>
    <row r="342" spans="1:12" ht="15.75" thickBot="1" x14ac:dyDescent="0.3">
      <c r="A342" s="47">
        <v>2</v>
      </c>
      <c r="B342" s="23">
        <v>2</v>
      </c>
      <c r="C342" s="17" t="s">
        <v>23</v>
      </c>
      <c r="D342" s="18" t="s">
        <v>24</v>
      </c>
      <c r="E342" s="19" t="s">
        <v>61</v>
      </c>
      <c r="F342" s="58" t="s">
        <v>75</v>
      </c>
      <c r="G342" s="60">
        <v>6</v>
      </c>
      <c r="H342" s="60">
        <v>11</v>
      </c>
      <c r="I342" s="61">
        <v>17</v>
      </c>
      <c r="J342" s="60">
        <v>194</v>
      </c>
      <c r="K342" s="21"/>
      <c r="L342" s="63">
        <v>63.65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52</v>
      </c>
      <c r="F344" s="59" t="s">
        <v>63</v>
      </c>
      <c r="G344" s="59">
        <v>0</v>
      </c>
      <c r="H344" s="59">
        <v>0</v>
      </c>
      <c r="I344" s="62">
        <v>13</v>
      </c>
      <c r="J344" s="59">
        <v>60</v>
      </c>
      <c r="K344" s="28"/>
      <c r="L344" s="64">
        <v>6.02</v>
      </c>
    </row>
    <row r="345" spans="1:12" ht="15" x14ac:dyDescent="0.25">
      <c r="A345" s="47"/>
      <c r="B345" s="23"/>
      <c r="C345" s="24"/>
      <c r="D345" s="29" t="s">
        <v>26</v>
      </c>
      <c r="E345" s="26" t="s">
        <v>26</v>
      </c>
      <c r="F345" s="59" t="s">
        <v>64</v>
      </c>
      <c r="G345" s="59">
        <v>0</v>
      </c>
      <c r="H345" s="59">
        <v>0</v>
      </c>
      <c r="I345" s="62">
        <v>0</v>
      </c>
      <c r="J345" s="59">
        <v>55</v>
      </c>
      <c r="K345" s="28"/>
      <c r="L345" s="64">
        <v>2.3199999999999998</v>
      </c>
    </row>
    <row r="346" spans="1:12" ht="15.75" thickBot="1" x14ac:dyDescent="0.3">
      <c r="A346" s="47"/>
      <c r="B346" s="23"/>
      <c r="C346" s="24"/>
      <c r="D346" s="29" t="s">
        <v>27</v>
      </c>
      <c r="E346" s="65" t="s">
        <v>77</v>
      </c>
      <c r="F346" s="58" t="s">
        <v>78</v>
      </c>
      <c r="G346" s="27"/>
      <c r="H346" s="27"/>
      <c r="I346" s="27"/>
      <c r="J346" s="27"/>
      <c r="K346" s="28"/>
      <c r="L346" s="63">
        <v>35.15</v>
      </c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6</v>
      </c>
      <c r="H349" s="35">
        <f>SUM(H342:H348)</f>
        <v>11</v>
      </c>
      <c r="I349" s="35">
        <f>SUM(I342:I348)</f>
        <v>30</v>
      </c>
      <c r="J349" s="35">
        <f>SUM(J342:J348)</f>
        <v>309</v>
      </c>
      <c r="K349" s="36"/>
      <c r="L349" s="35">
        <f>SUM(L342:L348)</f>
        <v>107.13999999999999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 x14ac:dyDescent="0.25">
      <c r="A383" s="49">
        <f>A342</f>
        <v>2</v>
      </c>
      <c r="B383" s="49">
        <f>B342</f>
        <v>2</v>
      </c>
      <c r="C383" s="66" t="s">
        <v>43</v>
      </c>
      <c r="D383" s="67"/>
      <c r="E383" s="44"/>
      <c r="F383" s="45">
        <f>F349+F353+F363+F368+F375+F382</f>
        <v>0</v>
      </c>
      <c r="G383" s="45">
        <f>G349+G353+G363+G368+G375+G382</f>
        <v>6</v>
      </c>
      <c r="H383" s="45">
        <f>H349+H353+H363+H368+H375+H382</f>
        <v>11</v>
      </c>
      <c r="I383" s="45">
        <f>I349+I353+I363+I368+I375+I382</f>
        <v>30</v>
      </c>
      <c r="J383" s="45">
        <f>J349+J353+J363+J368+J375+J382</f>
        <v>309</v>
      </c>
      <c r="K383" s="46"/>
      <c r="L383" s="45" t="e">
        <f ca="1">L349+L353+L363+L368+L375+L382</f>
        <v>#VALUE!</v>
      </c>
    </row>
    <row r="384" spans="1:12" ht="15.75" thickBot="1" x14ac:dyDescent="0.3">
      <c r="A384" s="15">
        <v>2</v>
      </c>
      <c r="B384" s="16">
        <v>3</v>
      </c>
      <c r="C384" s="17" t="s">
        <v>23</v>
      </c>
      <c r="D384" s="18" t="s">
        <v>24</v>
      </c>
      <c r="E384" s="19" t="s">
        <v>62</v>
      </c>
      <c r="F384" s="58" t="s">
        <v>76</v>
      </c>
      <c r="G384" s="60">
        <v>6</v>
      </c>
      <c r="H384" s="60">
        <v>11</v>
      </c>
      <c r="I384" s="61">
        <v>17</v>
      </c>
      <c r="J384" s="60">
        <v>194</v>
      </c>
      <c r="K384" s="21"/>
      <c r="L384" s="63">
        <v>28.2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56</v>
      </c>
      <c r="F386" s="59" t="s">
        <v>63</v>
      </c>
      <c r="G386" s="27">
        <v>0</v>
      </c>
      <c r="H386" s="27">
        <v>0</v>
      </c>
      <c r="I386" s="27">
        <v>13</v>
      </c>
      <c r="J386" s="59">
        <v>60</v>
      </c>
      <c r="K386" s="28"/>
      <c r="L386" s="64">
        <v>5.56</v>
      </c>
    </row>
    <row r="387" spans="1:12" ht="15" x14ac:dyDescent="0.25">
      <c r="A387" s="22"/>
      <c r="B387" s="23"/>
      <c r="C387" s="24"/>
      <c r="D387" s="29" t="s">
        <v>26</v>
      </c>
      <c r="E387" s="26" t="s">
        <v>26</v>
      </c>
      <c r="F387" s="59" t="s">
        <v>64</v>
      </c>
      <c r="G387" s="59">
        <v>0</v>
      </c>
      <c r="H387" s="59">
        <v>0</v>
      </c>
      <c r="I387" s="62">
        <v>0</v>
      </c>
      <c r="J387" s="59">
        <v>55</v>
      </c>
      <c r="K387" s="28"/>
      <c r="L387" s="64">
        <v>2.3199999999999998</v>
      </c>
    </row>
    <row r="388" spans="1:12" ht="15.75" thickBot="1" x14ac:dyDescent="0.3">
      <c r="A388" s="22"/>
      <c r="B388" s="23"/>
      <c r="C388" s="24"/>
      <c r="D388" s="29" t="s">
        <v>27</v>
      </c>
      <c r="E388" s="65" t="s">
        <v>77</v>
      </c>
      <c r="F388" s="58" t="s">
        <v>78</v>
      </c>
      <c r="G388" s="27"/>
      <c r="H388" s="27"/>
      <c r="I388" s="27"/>
      <c r="J388" s="27"/>
      <c r="K388" s="28"/>
      <c r="L388" s="63">
        <v>35.15</v>
      </c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6</v>
      </c>
      <c r="H391" s="35">
        <f>SUM(H384:H390)</f>
        <v>11</v>
      </c>
      <c r="I391" s="35">
        <f>SUM(I384:I390)</f>
        <v>30</v>
      </c>
      <c r="J391" s="35">
        <f>SUM(J384:J390)</f>
        <v>309</v>
      </c>
      <c r="K391" s="36"/>
      <c r="L391" s="35">
        <f>SUM(L384:L390)</f>
        <v>71.22999999999999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6" t="s">
        <v>43</v>
      </c>
      <c r="D425" s="67"/>
      <c r="E425" s="44"/>
      <c r="F425" s="45">
        <f>F391+F395+F405+F410+F417+F424</f>
        <v>0</v>
      </c>
      <c r="G425" s="45">
        <f>G391+G395+G405+G410+G417+G424</f>
        <v>6</v>
      </c>
      <c r="H425" s="45">
        <f>H391+H395+H405+H410+H417+H424</f>
        <v>11</v>
      </c>
      <c r="I425" s="45">
        <f>I391+I395+I405+I410+I417+I424</f>
        <v>30</v>
      </c>
      <c r="J425" s="45">
        <f>J391+J395+J405+J410+J417+J424</f>
        <v>309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6" t="s">
        <v>43</v>
      </c>
      <c r="D467" s="67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6" t="s">
        <v>43</v>
      </c>
      <c r="D509" s="67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6" t="s">
        <v>43</v>
      </c>
      <c r="D551" s="67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77" t="s">
        <v>43</v>
      </c>
      <c r="D593" s="78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74" t="s">
        <v>44</v>
      </c>
      <c r="D594" s="75"/>
      <c r="E594" s="76"/>
      <c r="F594" s="57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#DIV/0!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6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11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30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308.5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2023-10-25T12:48:45Z</dcterms:modified>
</cp:coreProperties>
</file>